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uckscc-my.sharepoint.com/personal/caroline_hargrave_buckscc_gov_uk/Documents/Desktop/"/>
    </mc:Choice>
  </mc:AlternateContent>
  <xr:revisionPtr revIDLastSave="19" documentId="8_{4CEFCB13-E934-44B0-8E7A-3D8A57802D77}" xr6:coauthVersionLast="47" xr6:coauthVersionMax="47" xr10:uidLastSave="{5A456C7A-3977-42A1-A652-36C9AB889DE2}"/>
  <bookViews>
    <workbookView xWindow="-110" yWindow="-110" windowWidth="19420" windowHeight="11500" xr2:uid="{F5FFF8C6-0129-45C5-B692-F21E38F08742}"/>
  </bookViews>
  <sheets>
    <sheet name="Key stats" sheetId="1" r:id="rId1"/>
    <sheet name="Statements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0" i="1" l="1"/>
  <c r="B40" i="1"/>
</calcChain>
</file>

<file path=xl/sharedStrings.xml><?xml version="1.0" encoding="utf-8"?>
<sst xmlns="http://schemas.openxmlformats.org/spreadsheetml/2006/main" count="232" uniqueCount="127">
  <si>
    <t>Key stats and facts - Buckinghamshire</t>
  </si>
  <si>
    <t>Economic output and productivity</t>
  </si>
  <si>
    <t>Stat / fact</t>
  </si>
  <si>
    <t>Bucks</t>
  </si>
  <si>
    <t>National comparison (if applicable)</t>
  </si>
  <si>
    <t>Data released</t>
  </si>
  <si>
    <t>Source</t>
  </si>
  <si>
    <t>Link</t>
  </si>
  <si>
    <t>Note</t>
  </si>
  <si>
    <t>ONS</t>
  </si>
  <si>
    <t>GDP at current market prices</t>
  </si>
  <si>
    <t>Current price (smoothed) GVA (B) per hour worked (£)</t>
  </si>
  <si>
    <t>Business and innovation</t>
  </si>
  <si>
    <t>UK Business Count</t>
  </si>
  <si>
    <t>https://www.nomisweb.co.uk/query/construct/summary.asp?mode=construct&amp;version=0&amp;dataset=142</t>
  </si>
  <si>
    <t>https://www.nomisweb.co.uk/query/construct/summary.asp?mode=construct&amp;version=0&amp;dataset=141</t>
  </si>
  <si>
    <t>89.2% (England)</t>
  </si>
  <si>
    <t>https://www.nomisweb.co.uk/query/select/getdatasetbytheme.asp?theme=49</t>
  </si>
  <si>
    <t>IDBR</t>
  </si>
  <si>
    <t>Jobs and skills</t>
  </si>
  <si>
    <t>APS</t>
  </si>
  <si>
    <t>Note - large margin of error in Bucks % due to small sample size</t>
  </si>
  <si>
    <t>DfE</t>
  </si>
  <si>
    <t>Population</t>
  </si>
  <si>
    <t>% of 16-18 year old education leavers (from state funded schools and colleges) going on to University (2022/23)</t>
  </si>
  <si>
    <t>16-18 destination measures, Academic year 2022/23 - Explore education statistics - GOV.UK</t>
  </si>
  <si>
    <t>ONS Population estimates - local authority based on five year age band</t>
  </si>
  <si>
    <t>Population estimates - local authority - Nomis - Official Census and Labour Market Statistics</t>
  </si>
  <si>
    <t>£21.4bn</t>
  </si>
  <si>
    <r>
      <t xml:space="preserve">GDP in </t>
    </r>
    <r>
      <rPr>
        <b/>
        <sz val="11"/>
        <color theme="1"/>
        <rFont val="Calibri"/>
        <family val="2"/>
        <scheme val="minor"/>
      </rPr>
      <t>current prices</t>
    </r>
    <r>
      <rPr>
        <sz val="11"/>
        <color theme="1"/>
        <rFont val="Calibri"/>
        <family val="2"/>
        <scheme val="minor"/>
      </rPr>
      <t xml:space="preserve"> (2023)</t>
    </r>
  </si>
  <si>
    <r>
      <t xml:space="preserve">GVA in </t>
    </r>
    <r>
      <rPr>
        <b/>
        <sz val="11"/>
        <color theme="1"/>
        <rFont val="Calibri"/>
        <family val="2"/>
        <scheme val="minor"/>
      </rPr>
      <t>current prices</t>
    </r>
    <r>
      <rPr>
        <sz val="11"/>
        <color theme="1"/>
        <rFont val="Calibri"/>
        <family val="2"/>
        <scheme val="minor"/>
      </rPr>
      <t xml:space="preserve"> (2023) </t>
    </r>
  </si>
  <si>
    <t>£19.2bn</t>
  </si>
  <si>
    <t>https://www.ons.gov.uk/economy/grossdomesticproductgdp/datasets/regionalgrossdomesticproductallnutslevelregions</t>
  </si>
  <si>
    <t>Mid-2024 population estimates</t>
  </si>
  <si>
    <t>36.8% (England)</t>
  </si>
  <si>
    <t>Number of VAT/PAYE registered businesses (enterprises) (2025)</t>
  </si>
  <si>
    <t>58,620,101 (England)</t>
  </si>
  <si>
    <t>VAT threshold is £90,000</t>
  </si>
  <si>
    <t>Modelled data</t>
  </si>
  <si>
    <t>Nomis - Query Tool - model-based estimates of unemployment</t>
  </si>
  <si>
    <t>3.9% (England)</t>
  </si>
  <si>
    <t>Latest data provided*</t>
  </si>
  <si>
    <t>Population (2024)</t>
  </si>
  <si>
    <t>Number of VAT/PAYE registered businesses (units / workplaces) (2025)</t>
  </si>
  <si>
    <t>£42.4 (England)</t>
  </si>
  <si>
    <t>https://www.ons.gov.uk/employmentandlabourmarket/peopleinwork/labourproductivity/datasets/subregionalproductivitylabourproductivitygvaperhourworkedandgvaperfilledjobindicesbyuknuts2andnuts3subregions</t>
  </si>
  <si>
    <t>% employees working for SMEs (2025)</t>
  </si>
  <si>
    <t>SME in England and Buckinghamshire by size 2023 to 2025 - Office for National Statistics</t>
  </si>
  <si>
    <t>Employment rate (16-64) - Jan - Dec 2025</t>
  </si>
  <si>
    <t>Unemployment rate (16-64) - Jan - Dec 2025</t>
  </si>
  <si>
    <t>Economic inactivity rate (16-64) - Jan - Dec 2025</t>
  </si>
  <si>
    <t>% aged 16-64 who are self-employed - Jan - Dec 2025</t>
  </si>
  <si>
    <t>2026</t>
  </si>
  <si>
    <t>75.8% (England)</t>
  </si>
  <si>
    <t>20.5% (England)</t>
  </si>
  <si>
    <t>Labour Market Profile - Nomis - Official Census and Labour Market Statistics</t>
  </si>
  <si>
    <t>9.5% (England)</t>
  </si>
  <si>
    <t>*the exception being data from the Annual Population Survey (APS)where we present full-year rather than mid year data</t>
  </si>
  <si>
    <t>Productivity (2023)</t>
  </si>
  <si>
    <t>Proportion of VAT/PAYE registered enterprises that are micro enterprises (0-9 employees) (2025)</t>
  </si>
  <si>
    <t>Statement</t>
  </si>
  <si>
    <t>Data reference period</t>
  </si>
  <si>
    <t>2023</t>
  </si>
  <si>
    <r>
      <t xml:space="preserve">17% </t>
    </r>
    <r>
      <rPr>
        <sz val="11"/>
        <rFont val="Calibri"/>
        <family val="2"/>
        <scheme val="minor"/>
      </rPr>
      <t xml:space="preserve">of all working Buckinghamshire residents work in central or greater London </t>
    </r>
  </si>
  <si>
    <r>
      <t xml:space="preserve">1 in 8 </t>
    </r>
    <r>
      <rPr>
        <sz val="11"/>
        <rFont val="Calibri"/>
        <family val="2"/>
        <scheme val="minor"/>
      </rPr>
      <t>employee jobs within the Buckinghamshire economy is in the health and care sector.</t>
    </r>
  </si>
  <si>
    <r>
      <t xml:space="preserve">21% </t>
    </r>
    <r>
      <rPr>
        <sz val="11"/>
        <rFont val="Calibri"/>
        <family val="2"/>
        <scheme val="minor"/>
      </rPr>
      <t>of Buckinghamshire residents are aged 19 to 37, compared with 25% nationally</t>
    </r>
  </si>
  <si>
    <r>
      <t>82%</t>
    </r>
    <r>
      <rPr>
        <sz val="11"/>
        <rFont val="Calibri"/>
        <family val="2"/>
        <scheme val="minor"/>
      </rPr>
      <t xml:space="preserve"> of Buckinghamshire’s working age residents are in employment </t>
    </r>
  </si>
  <si>
    <r>
      <t xml:space="preserve">18% </t>
    </r>
    <r>
      <rPr>
        <sz val="11"/>
        <rFont val="Calibri"/>
        <family val="2"/>
        <scheme val="minor"/>
      </rPr>
      <t xml:space="preserve">of Buckinghamshire employers have hard-to-fill vacancies, compared with 15% nationally </t>
    </r>
  </si>
  <si>
    <r>
      <t xml:space="preserve">The proportion of Bucks workers with skills gaps increased from 3.9% in 2019 to </t>
    </r>
    <r>
      <rPr>
        <b/>
        <sz val="11"/>
        <rFont val="Calibri"/>
        <family val="2"/>
        <scheme val="minor"/>
      </rPr>
      <t xml:space="preserve">5.0% </t>
    </r>
    <r>
      <rPr>
        <sz val="11"/>
        <rFont val="Calibri"/>
        <family val="2"/>
        <scheme val="minor"/>
      </rPr>
      <t>in 2022</t>
    </r>
  </si>
  <si>
    <r>
      <t xml:space="preserve">58% </t>
    </r>
    <r>
      <rPr>
        <sz val="11"/>
        <rFont val="Calibri"/>
        <family val="2"/>
        <scheme val="minor"/>
      </rPr>
      <t>of Buckinghamshire employers provided training to staff in 2022, lower than the national average of 60%.</t>
    </r>
  </si>
  <si>
    <r>
      <t xml:space="preserve">44% </t>
    </r>
    <r>
      <rPr>
        <sz val="11"/>
        <rFont val="Calibri"/>
        <family val="2"/>
        <scheme val="minor"/>
      </rPr>
      <t>of employers who anticipate a need for new skills in their workforce anticipate the need for advanced or specialist IT skills</t>
    </r>
  </si>
  <si>
    <t>2025</t>
  </si>
  <si>
    <t>2021</t>
  </si>
  <si>
    <t>2021 Census</t>
  </si>
  <si>
    <t>2021 Census - Census of Population - Data Sources - home - Nomis - Official Census and Labour Market Statistics</t>
  </si>
  <si>
    <t>Business Register and Employment Survey, ONS</t>
  </si>
  <si>
    <t>Dataset Selection - Query - Nomis - Official Census and Labour Market Statistics</t>
  </si>
  <si>
    <t>Annual Population Survey, ONS</t>
  </si>
  <si>
    <t>Nomis - Query Tool - annual population survey</t>
  </si>
  <si>
    <t>Employer Skills Survey, DfE</t>
  </si>
  <si>
    <t>Employer skills survey 2022 - GOV.UK</t>
  </si>
  <si>
    <t>Nomis - Query Tool - Population estimates - local authority based by single year of age</t>
  </si>
  <si>
    <r>
      <t xml:space="preserve">Buckinghamshire has </t>
    </r>
    <r>
      <rPr>
        <b/>
        <sz val="11"/>
        <rFont val="Calibri"/>
        <family val="2"/>
        <scheme val="minor"/>
      </rPr>
      <t xml:space="preserve">280 </t>
    </r>
    <r>
      <rPr>
        <sz val="11"/>
        <rFont val="Calibri"/>
        <family val="2"/>
        <scheme val="minor"/>
      </rPr>
      <t>residents of state pension age for every 1,000 residents of working age</t>
    </r>
  </si>
  <si>
    <t>Subregional Population Estimates</t>
  </si>
  <si>
    <r>
      <t xml:space="preserve">Approximately </t>
    </r>
    <r>
      <rPr>
        <b/>
        <sz val="11"/>
        <rFont val="Calibri"/>
        <family val="2"/>
        <scheme val="minor"/>
      </rPr>
      <t>18,100</t>
    </r>
    <r>
      <rPr>
        <sz val="11"/>
        <rFont val="Calibri"/>
        <family val="2"/>
        <scheme val="minor"/>
      </rPr>
      <t xml:space="preserve"> residents are not working but would like to</t>
    </r>
  </si>
  <si>
    <t>Annual Population Survey and modelled unemployment data for March 2025, ONS</t>
  </si>
  <si>
    <r>
      <t xml:space="preserve">2,900 </t>
    </r>
    <r>
      <rPr>
        <sz val="11"/>
        <rFont val="Calibri"/>
        <family val="2"/>
        <scheme val="minor"/>
      </rPr>
      <t>Buckinghamshire residents started Apprenticeships in 2024/25</t>
    </r>
  </si>
  <si>
    <t>2024/25</t>
  </si>
  <si>
    <t>Create your own tables on apprenticeships - Explore education statistics - GOV.UK</t>
  </si>
  <si>
    <t>16-64 population (2024)</t>
  </si>
  <si>
    <t>% of population aged 16-64 (2024)</t>
  </si>
  <si>
    <t>36,870,761 (England)</t>
  </si>
  <si>
    <t>Job density (total jobs v 16-64 population_</t>
  </si>
  <si>
    <t>Number of jobs (employees, self employed, trainees and forces)</t>
  </si>
  <si>
    <t>0.86 (England)</t>
  </si>
  <si>
    <t>31,789,000 (England)</t>
  </si>
  <si>
    <t>Jobs Density - Nomis - Official Census and Labour Market Statistics</t>
  </si>
  <si>
    <t>Number of foreign owned firms (2025)</t>
  </si>
  <si>
    <t>52,625 (England)</t>
  </si>
  <si>
    <t>Enterprises in specified districts by UK /foreign ownership - Office for National Statistics</t>
  </si>
  <si>
    <t>43.2% (England)</t>
  </si>
  <si>
    <r>
      <t xml:space="preserve">54% </t>
    </r>
    <r>
      <rPr>
        <sz val="11"/>
        <rFont val="Calibri"/>
        <family val="2"/>
        <scheme val="minor"/>
      </rPr>
      <t>of 16-64 year olds in Buckinghamshire have a degree or higher qualfication, compared with the national (GB) average of 48.6%</t>
    </r>
  </si>
  <si>
    <t>Annual Population Survey</t>
  </si>
  <si>
    <t>Median gross weekly pay for full-time workers</t>
  </si>
  <si>
    <t>£766.6 (GB)</t>
  </si>
  <si>
    <t>ASHE</t>
  </si>
  <si>
    <t>Annual Survey of Hours and Earnings - Nomis - Official Census and Labour Market Statistics</t>
  </si>
  <si>
    <t>Number of large enterprises (more than 250 employees) (2025)</t>
  </si>
  <si>
    <t>Nomis - Query Tool - UK Business Counts - enterprises by industry and employment size band</t>
  </si>
  <si>
    <t>Buckinghamshire Economy: Industry, Cluster and Innovation Strengths report, 2025</t>
  </si>
  <si>
    <t>The-Buckinghamshire-economy-industry-cluster-and-innovation-strengths.pdf</t>
  </si>
  <si>
    <r>
      <t xml:space="preserve">Buckinghamshrie is home to </t>
    </r>
    <r>
      <rPr>
        <b/>
        <sz val="11"/>
        <color theme="1"/>
        <rFont val="Calibri"/>
        <family val="2"/>
        <scheme val="minor"/>
      </rPr>
      <t>three world-class economic and innovation clusters</t>
    </r>
    <r>
      <rPr>
        <sz val="11"/>
        <color theme="1"/>
        <rFont val="Calibri"/>
        <family val="2"/>
        <scheme val="minor"/>
      </rPr>
      <t xml:space="preserve"> - Silverstone Circuit and its associated high-performance technology cluster; the Westcott Space Cluster and the Pinewood / West of London film and high-end television cluster. </t>
    </r>
  </si>
  <si>
    <t xml:space="preserve">Buckinghamshire also has siginicant strengths and potential in the life sciences and MedTech sector.  </t>
  </si>
  <si>
    <r>
      <t>Buckinghamshire has higher than national average employment in </t>
    </r>
    <r>
      <rPr>
        <b/>
        <sz val="11"/>
        <color rgb="FF343434"/>
        <rFont val="Calibri"/>
        <family val="2"/>
        <scheme val="minor"/>
      </rPr>
      <t>four Industrial Strategy (IS-8) growth-driving sectors</t>
    </r>
    <r>
      <rPr>
        <sz val="11"/>
        <color rgb="FF343434"/>
        <rFont val="Calibri"/>
        <family val="2"/>
        <scheme val="minor"/>
      </rPr>
      <t>: creative industries, life sciences, digital &amp; technologies and advanced manufacturing</t>
    </r>
  </si>
  <si>
    <t>2024</t>
  </si>
  <si>
    <t>BRES</t>
  </si>
  <si>
    <t>Buckinghamshire and the IS-8 (2026 update) - Buckinghamshire Economic Intelligence Observatory</t>
  </si>
  <si>
    <r>
      <t>Within the IS-8, Buckinghamshire has higher than national average employment in </t>
    </r>
    <r>
      <rPr>
        <b/>
        <sz val="11"/>
        <color rgb="FF343434"/>
        <rFont val="Calibri"/>
        <family val="2"/>
        <scheme val="minor"/>
      </rPr>
      <t>four</t>
    </r>
    <r>
      <rPr>
        <sz val="11"/>
        <color rgb="FF343434"/>
        <rFont val="Calibri"/>
        <family val="2"/>
        <scheme val="minor"/>
      </rPr>
      <t> </t>
    </r>
    <r>
      <rPr>
        <b/>
        <sz val="11"/>
        <color rgb="FF343434"/>
        <rFont val="Calibri"/>
        <family val="2"/>
        <scheme val="minor"/>
      </rPr>
      <t>‘frontier industries’</t>
    </r>
    <r>
      <rPr>
        <sz val="11"/>
        <color rgb="FF343434"/>
        <rFont val="Calibri"/>
        <family val="2"/>
        <scheme val="minor"/>
      </rPr>
      <t>; film and TV; aerospace manufacturing; music, performance &amp; visual arts; management consultancy</t>
    </r>
  </si>
  <si>
    <r>
      <t xml:space="preserve">Buckinghamshire has a higher that average share of businesses that are very small in size.  The county has the </t>
    </r>
    <r>
      <rPr>
        <b/>
        <sz val="11"/>
        <color theme="1"/>
        <rFont val="Calibri"/>
        <family val="2"/>
        <scheme val="minor"/>
      </rPr>
      <t>28th</t>
    </r>
    <r>
      <rPr>
        <sz val="11"/>
        <color theme="1"/>
        <rFont val="Calibri"/>
        <family val="2"/>
        <scheme val="minor"/>
      </rPr>
      <t xml:space="preserve"> highest proportion of VAT/PAYE registered enterprises that are micro in size (0-9 employees) of the 153 upper tier local authority areas of England (2025)</t>
    </r>
  </si>
  <si>
    <r>
      <t xml:space="preserve">Buckinghamshire is a </t>
    </r>
    <r>
      <rPr>
        <b/>
        <sz val="11"/>
        <color theme="1"/>
        <rFont val="Calibri"/>
        <family val="2"/>
        <scheme val="minor"/>
      </rPr>
      <t xml:space="preserve">£21 billion </t>
    </r>
    <r>
      <rPr>
        <sz val="11"/>
        <color theme="1"/>
        <rFont val="Calibri"/>
        <family val="2"/>
        <scheme val="minor"/>
      </rPr>
      <t>economy (GDP)</t>
    </r>
  </si>
  <si>
    <r>
      <t xml:space="preserve">Buckinghamshrie has </t>
    </r>
    <r>
      <rPr>
        <b/>
        <sz val="11"/>
        <color rgb="FF343434"/>
        <rFont val="Calibri"/>
        <family val="2"/>
        <scheme val="minor"/>
      </rPr>
      <t>100</t>
    </r>
    <r>
      <rPr>
        <sz val="11"/>
        <color rgb="FF343434"/>
        <rFont val="Calibri"/>
        <family val="2"/>
        <scheme val="minor"/>
      </rPr>
      <t xml:space="preserve"> large employers (employing more than 250 people)</t>
    </r>
  </si>
  <si>
    <r>
      <t xml:space="preserve">Buckinghamshrie is home to nearly </t>
    </r>
    <r>
      <rPr>
        <b/>
        <sz val="11"/>
        <color rgb="FF343434"/>
        <rFont val="Calibri"/>
        <family val="2"/>
        <scheme val="minor"/>
      </rPr>
      <t>600</t>
    </r>
    <r>
      <rPr>
        <sz val="11"/>
        <color rgb="FF343434"/>
        <rFont val="Calibri"/>
        <family val="2"/>
        <scheme val="minor"/>
      </rPr>
      <t xml:space="preserve"> foreign-owned companies</t>
    </r>
  </si>
  <si>
    <t>Updated: 22 June 2026</t>
  </si>
  <si>
    <t>Buckinghamshire has a comparatively low NEET rate - ranking 109 out of 152 upper tier local authority areas</t>
  </si>
  <si>
    <t>https://www.nomisweb.co.uk/query/select/getdatasetbytheme.asp?theme=93</t>
  </si>
  <si>
    <t>In 2021, approximately 5,700 16-24 year olds were Not in Education, Employment or Training</t>
  </si>
  <si>
    <t xml:space="preserve">Buckinghamshire’s 16–24-year-old NEET population is disproportionately concentrated in Opportunity Bucks (OB) wards. While 25% of all 16–24-year-olds in the county live in (the original 10) OB wards, these areas account for around 32% of the county’s 16–24-year-old NEET population.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</si>
</sst>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&quot;£&quot;#,##0.0;[Red]\-&quot;£&quot;#,##0.0"/>
    <numFmt numFmtId="165" formatCode="_-* #,##0_-;\-* #,##0_-;_-* &quot;-&quot;??_-;_-@_-"/>
    <numFmt numFmtId="166" formatCode="0.0%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rgb="FFC9D40C"/>
      <name val="Montserrat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Symbol"/>
      <family val="1"/>
      <charset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333333"/>
      <name val="Calibri"/>
      <family val="2"/>
      <scheme val="minor"/>
    </font>
    <font>
      <sz val="10"/>
      <name val="Arial"/>
      <family val="2"/>
    </font>
    <font>
      <sz val="10"/>
      <color theme="0"/>
      <name val="Arial"/>
      <family val="2"/>
    </font>
    <font>
      <sz val="11"/>
      <color rgb="FF343434"/>
      <name val="Calibri"/>
      <family val="2"/>
      <scheme val="minor"/>
    </font>
    <font>
      <b/>
      <sz val="11"/>
      <color rgb="FF343434"/>
      <name val="Calibri"/>
      <family val="2"/>
      <scheme val="minor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/>
  </cellStyleXfs>
  <cellXfs count="65">
    <xf numFmtId="0" fontId="0" fillId="0" borderId="0" xfId="0"/>
    <xf numFmtId="0" fontId="0" fillId="0" borderId="1" xfId="0" applyBorder="1"/>
    <xf numFmtId="0" fontId="2" fillId="2" borderId="1" xfId="0" applyFont="1" applyFill="1" applyBorder="1"/>
    <xf numFmtId="17" fontId="0" fillId="0" borderId="1" xfId="0" applyNumberFormat="1" applyBorder="1"/>
    <xf numFmtId="0" fontId="2" fillId="2" borderId="1" xfId="0" applyFont="1" applyFill="1" applyBorder="1" applyAlignment="1">
      <alignment wrapText="1"/>
    </xf>
    <xf numFmtId="0" fontId="0" fillId="0" borderId="1" xfId="0" applyBorder="1" applyAlignment="1">
      <alignment wrapText="1"/>
    </xf>
    <xf numFmtId="165" fontId="0" fillId="0" borderId="1" xfId="1" applyNumberFormat="1" applyFont="1" applyBorder="1"/>
    <xf numFmtId="0" fontId="0" fillId="0" borderId="1" xfId="0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8" fillId="0" borderId="1" xfId="3" applyBorder="1"/>
    <xf numFmtId="166" fontId="0" fillId="0" borderId="1" xfId="2" applyNumberFormat="1" applyFont="1" applyBorder="1"/>
    <xf numFmtId="9" fontId="0" fillId="0" borderId="1" xfId="0" applyNumberFormat="1" applyBorder="1" applyAlignment="1">
      <alignment horizontal="right"/>
    </xf>
    <xf numFmtId="166" fontId="0" fillId="0" borderId="1" xfId="0" applyNumberFormat="1" applyBorder="1" applyAlignment="1">
      <alignment horizontal="right"/>
    </xf>
    <xf numFmtId="17" fontId="0" fillId="0" borderId="0" xfId="0" applyNumberFormat="1"/>
    <xf numFmtId="166" fontId="0" fillId="0" borderId="1" xfId="0" applyNumberFormat="1" applyBorder="1"/>
    <xf numFmtId="0" fontId="5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0" fillId="0" borderId="1" xfId="0" applyBorder="1" applyAlignment="1">
      <alignment vertical="center" wrapText="1"/>
    </xf>
    <xf numFmtId="3" fontId="4" fillId="0" borderId="0" xfId="0" applyNumberFormat="1" applyFont="1" applyAlignment="1">
      <alignment wrapText="1"/>
    </xf>
    <xf numFmtId="0" fontId="10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0" fillId="0" borderId="2" xfId="0" applyBorder="1" applyAlignment="1">
      <alignment wrapText="1"/>
    </xf>
    <xf numFmtId="166" fontId="0" fillId="0" borderId="2" xfId="0" applyNumberFormat="1" applyBorder="1" applyAlignment="1">
      <alignment horizontal="right"/>
    </xf>
    <xf numFmtId="0" fontId="0" fillId="0" borderId="2" xfId="0" applyBorder="1" applyAlignment="1">
      <alignment horizontal="right"/>
    </xf>
    <xf numFmtId="17" fontId="0" fillId="0" borderId="2" xfId="0" applyNumberFormat="1" applyBorder="1"/>
    <xf numFmtId="0" fontId="8" fillId="0" borderId="0" xfId="3"/>
    <xf numFmtId="0" fontId="8" fillId="0" borderId="0" xfId="3" applyAlignment="1">
      <alignment vertical="center"/>
    </xf>
    <xf numFmtId="17" fontId="0" fillId="0" borderId="1" xfId="0" quotePrefix="1" applyNumberFormat="1" applyBorder="1" applyAlignment="1">
      <alignment horizontal="right"/>
    </xf>
    <xf numFmtId="0" fontId="0" fillId="0" borderId="0" xfId="0" applyAlignment="1">
      <alignment vertical="center" wrapText="1"/>
    </xf>
    <xf numFmtId="166" fontId="0" fillId="0" borderId="0" xfId="0" applyNumberFormat="1"/>
    <xf numFmtId="0" fontId="0" fillId="0" borderId="0" xfId="0" applyAlignment="1">
      <alignment horizontal="right"/>
    </xf>
    <xf numFmtId="0" fontId="11" fillId="0" borderId="1" xfId="0" applyFont="1" applyBorder="1" applyAlignment="1">
      <alignment horizontal="left" vertical="center" readingOrder="1"/>
    </xf>
    <xf numFmtId="0" fontId="12" fillId="0" borderId="1" xfId="0" applyFont="1" applyBorder="1" applyAlignment="1">
      <alignment horizontal="left" vertical="center" readingOrder="1"/>
    </xf>
    <xf numFmtId="0" fontId="11" fillId="0" borderId="1" xfId="0" applyFont="1" applyBorder="1" applyAlignment="1">
      <alignment horizontal="left" vertical="center" wrapText="1" readingOrder="1"/>
    </xf>
    <xf numFmtId="0" fontId="12" fillId="0" borderId="1" xfId="0" applyFont="1" applyBorder="1" applyAlignment="1">
      <alignment horizontal="left" vertical="center" wrapText="1" readingOrder="1"/>
    </xf>
    <xf numFmtId="0" fontId="11" fillId="0" borderId="1" xfId="0" applyFont="1" applyBorder="1" applyAlignment="1">
      <alignment wrapText="1"/>
    </xf>
    <xf numFmtId="0" fontId="12" fillId="0" borderId="1" xfId="0" applyFont="1" applyBorder="1"/>
    <xf numFmtId="0" fontId="12" fillId="0" borderId="1" xfId="0" quotePrefix="1" applyFont="1" applyBorder="1" applyAlignment="1">
      <alignment horizontal="right"/>
    </xf>
    <xf numFmtId="0" fontId="12" fillId="0" borderId="1" xfId="0" applyFont="1" applyBorder="1" applyAlignment="1">
      <alignment horizontal="right"/>
    </xf>
    <xf numFmtId="0" fontId="2" fillId="0" borderId="1" xfId="0" applyFont="1" applyBorder="1"/>
    <xf numFmtId="0" fontId="12" fillId="0" borderId="1" xfId="0" applyFont="1" applyBorder="1" applyAlignment="1">
      <alignment wrapText="1"/>
    </xf>
    <xf numFmtId="165" fontId="12" fillId="0" borderId="1" xfId="1" applyNumberFormat="1" applyFont="1" applyFill="1" applyBorder="1"/>
    <xf numFmtId="3" fontId="15" fillId="0" borderId="0" xfId="0" applyNumberFormat="1" applyFont="1" applyAlignment="1">
      <alignment horizontal="right"/>
    </xf>
    <xf numFmtId="3" fontId="13" fillId="0" borderId="1" xfId="0" applyNumberFormat="1" applyFont="1" applyBorder="1" applyAlignment="1">
      <alignment horizontal="right" vertical="center" wrapText="1"/>
    </xf>
    <xf numFmtId="166" fontId="13" fillId="0" borderId="1" xfId="2" applyNumberFormat="1" applyFont="1" applyFill="1" applyBorder="1" applyAlignment="1">
      <alignment horizontal="right" vertical="center" wrapText="1"/>
    </xf>
    <xf numFmtId="43" fontId="12" fillId="0" borderId="1" xfId="1" applyFont="1" applyFill="1" applyBorder="1"/>
    <xf numFmtId="3" fontId="14" fillId="0" borderId="0" xfId="4" applyNumberFormat="1" applyFont="1" applyAlignment="1">
      <alignment horizontal="right"/>
    </xf>
    <xf numFmtId="0" fontId="12" fillId="0" borderId="1" xfId="0" applyFont="1" applyBorder="1" applyAlignment="1">
      <alignment horizontal="right" wrapText="1"/>
    </xf>
    <xf numFmtId="1" fontId="0" fillId="0" borderId="1" xfId="0" applyNumberFormat="1" applyBorder="1"/>
    <xf numFmtId="1" fontId="0" fillId="0" borderId="1" xfId="0" applyNumberFormat="1" applyBorder="1" applyAlignment="1">
      <alignment horizontal="right"/>
    </xf>
    <xf numFmtId="164" fontId="13" fillId="0" borderId="1" xfId="0" applyNumberFormat="1" applyFont="1" applyBorder="1" applyAlignment="1">
      <alignment horizontal="right" vertical="center" wrapText="1"/>
    </xf>
    <xf numFmtId="0" fontId="13" fillId="0" borderId="1" xfId="0" applyFont="1" applyBorder="1" applyAlignment="1">
      <alignment horizontal="right" vertical="center" wrapText="1"/>
    </xf>
    <xf numFmtId="17" fontId="0" fillId="0" borderId="1" xfId="0" applyNumberFormat="1" applyBorder="1" applyAlignment="1">
      <alignment horizontal="left"/>
    </xf>
    <xf numFmtId="17" fontId="0" fillId="0" borderId="0" xfId="0" quotePrefix="1" applyNumberFormat="1" applyBorder="1" applyAlignment="1">
      <alignment horizontal="right"/>
    </xf>
    <xf numFmtId="17" fontId="0" fillId="0" borderId="0" xfId="0" applyNumberFormat="1" applyBorder="1"/>
    <xf numFmtId="0" fontId="8" fillId="0" borderId="0" xfId="3" applyBorder="1"/>
    <xf numFmtId="0" fontId="8" fillId="0" borderId="1" xfId="3" applyBorder="1" applyAlignment="1">
      <alignment vertical="center"/>
    </xf>
    <xf numFmtId="17" fontId="0" fillId="0" borderId="1" xfId="0" applyNumberFormat="1" applyBorder="1" applyAlignment="1">
      <alignment horizontal="right"/>
    </xf>
    <xf numFmtId="0" fontId="16" fillId="0" borderId="1" xfId="0" applyFont="1" applyBorder="1" applyAlignment="1">
      <alignment wrapText="1"/>
    </xf>
    <xf numFmtId="0" fontId="0" fillId="0" borderId="0" xfId="0" quotePrefix="1" applyAlignment="1">
      <alignment horizontal="right"/>
    </xf>
    <xf numFmtId="0" fontId="11" fillId="0" borderId="2" xfId="0" applyFont="1" applyBorder="1" applyAlignment="1">
      <alignment wrapText="1"/>
    </xf>
    <xf numFmtId="0" fontId="12" fillId="0" borderId="2" xfId="0" applyFont="1" applyBorder="1" applyAlignment="1">
      <alignment horizontal="right"/>
    </xf>
    <xf numFmtId="0" fontId="12" fillId="0" borderId="2" xfId="0" applyFont="1" applyBorder="1"/>
    <xf numFmtId="0" fontId="18" fillId="0" borderId="1" xfId="0" applyFont="1" applyBorder="1" applyAlignment="1">
      <alignment wrapText="1"/>
    </xf>
  </cellXfs>
  <cellStyles count="5">
    <cellStyle name="Comma" xfId="1" builtinId="3"/>
    <cellStyle name="Hyperlink" xfId="3" builtinId="8"/>
    <cellStyle name="Normal" xfId="0" builtinId="0"/>
    <cellStyle name="Normal 2" xfId="4" xr:uid="{6291DB29-FAEB-4ECB-A8A4-8EE7DF640726}"/>
    <cellStyle name="Per 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nomisweb.co.uk/query/construct/components/stdListComponent.asp?menuopt=12&amp;subcomp=100" TargetMode="External"/><Relationship Id="rId13" Type="http://schemas.openxmlformats.org/officeDocument/2006/relationships/hyperlink" Target="https://www.nomisweb.co.uk/articles/1396.aspx" TargetMode="External"/><Relationship Id="rId18" Type="http://schemas.openxmlformats.org/officeDocument/2006/relationships/hyperlink" Target="https://www.nomisweb.co.uk/home/release_group.asp?g=6" TargetMode="External"/><Relationship Id="rId3" Type="http://schemas.openxmlformats.org/officeDocument/2006/relationships/hyperlink" Target="https://explore-education-statistics.service.gov.uk/find-statistics/16-18-destination-measures/2022-23" TargetMode="External"/><Relationship Id="rId7" Type="http://schemas.openxmlformats.org/officeDocument/2006/relationships/hyperlink" Target="https://www.nomisweb.co.uk/query/select/getdatasetbytheme.asp?theme=49" TargetMode="External"/><Relationship Id="rId12" Type="http://schemas.openxmlformats.org/officeDocument/2006/relationships/hyperlink" Target="https://www.nomisweb.co.uk/reports/lmp/lad/1778384953/report.aspx?" TargetMode="External"/><Relationship Id="rId17" Type="http://schemas.openxmlformats.org/officeDocument/2006/relationships/hyperlink" Target="https://www.ons.gov.uk/businessindustryandtrade/business/activitysizeandlocation/adhocs/3240enterprisesinspecifieddistrictsbyukforeignownership" TargetMode="External"/><Relationship Id="rId2" Type="http://schemas.openxmlformats.org/officeDocument/2006/relationships/hyperlink" Target="https://www.nomisweb.co.uk/query/construct/summary.asp?mode=construct&amp;version=0&amp;dataset=142" TargetMode="External"/><Relationship Id="rId16" Type="http://schemas.openxmlformats.org/officeDocument/2006/relationships/hyperlink" Target="https://www.nomisweb.co.uk/articles/1469.aspx" TargetMode="External"/><Relationship Id="rId20" Type="http://schemas.openxmlformats.org/officeDocument/2006/relationships/printerSettings" Target="../printerSettings/printerSettings1.bin"/><Relationship Id="rId1" Type="http://schemas.openxmlformats.org/officeDocument/2006/relationships/hyperlink" Target="https://www.ons.gov.uk/employmentandlabourmarket/peopleinwork/labourproductivity/datasets/subregionalproductivitylabourproductivitygvaperhourworkedandgvaperfilledjobindicesbyuknuts2andnuts3subregions" TargetMode="External"/><Relationship Id="rId6" Type="http://schemas.openxmlformats.org/officeDocument/2006/relationships/hyperlink" Target="https://eur03.safelinks.protection.outlook.com/?url=https%3A%2F%2Fwww.ons.gov.uk%2Feconomy%2Fgrossdomesticproductgdp%2Fdatasets%2Fregionalgrossdomesticproductallnutslevelregions&amp;data=05%7C02%7Ccaroline.hargrave%40buckinghamshire.gov.uk%7C8b27dc48ad564082ee6208dd7da0dd85%7C7fb976b99e2848e180861ddabecf82a0%7C0%7C0%7C638804852044835750%7CUnknown%7CTWFpbGZsb3d8eyJFbXB0eU1hcGkiOnRydWUsIlYiOiIwLjAuMDAwMCIsIlAiOiJXaW4zMiIsIkFOIjoiTWFpbCIsIldUIjoyfQ%3D%3D%7C0%7C%7C%7C&amp;sdata=xoFVx942xTkAuiQYDuSOO5sA4o34DZoTyo0woaj7HWc%3D&amp;reserved=0" TargetMode="External"/><Relationship Id="rId11" Type="http://schemas.openxmlformats.org/officeDocument/2006/relationships/hyperlink" Target="https://www.nomisweb.co.uk/reports/lmp/lad/1778384953/report.aspx?" TargetMode="External"/><Relationship Id="rId5" Type="http://schemas.openxmlformats.org/officeDocument/2006/relationships/hyperlink" Target="https://eur03.safelinks.protection.outlook.com/?url=https%3A%2F%2Fwww.ons.gov.uk%2Feconomy%2Fgrossdomesticproductgdp%2Fdatasets%2Fregionalgrossdomesticproductallnutslevelregions&amp;data=05%7C02%7Ccaroline.hargrave%40buckinghamshire.gov.uk%7C8b27dc48ad564082ee6208dd7da0dd85%7C7fb976b99e2848e180861ddabecf82a0%7C0%7C0%7C638804852044835750%7CUnknown%7CTWFpbGZsb3d8eyJFbXB0eU1hcGkiOnRydWUsIlYiOiIwLjAuMDAwMCIsIlAiOiJXaW4zMiIsIkFOIjoiTWFpbCIsIldUIjoyfQ%3D%3D%7C0%7C%7C%7C&amp;sdata=xoFVx942xTkAuiQYDuSOO5sA4o34DZoTyo0woaj7HWc%3D&amp;reserved=0" TargetMode="External"/><Relationship Id="rId15" Type="http://schemas.openxmlformats.org/officeDocument/2006/relationships/hyperlink" Target="https://www.nomisweb.co.uk/articles/1469.aspx" TargetMode="External"/><Relationship Id="rId10" Type="http://schemas.openxmlformats.org/officeDocument/2006/relationships/hyperlink" Target="https://www.nomisweb.co.uk/reports/lmp/lad/1778384953/report.aspx" TargetMode="External"/><Relationship Id="rId19" Type="http://schemas.openxmlformats.org/officeDocument/2006/relationships/hyperlink" Target="https://www.nomisweb.co.uk/query/construct/summary.asp?reset=yes&amp;mode=construct&amp;dataset=142&amp;version=0&amp;anal=1" TargetMode="External"/><Relationship Id="rId4" Type="http://schemas.openxmlformats.org/officeDocument/2006/relationships/hyperlink" Target="https://www.nomisweb.co.uk/articles/1396.aspx" TargetMode="External"/><Relationship Id="rId9" Type="http://schemas.openxmlformats.org/officeDocument/2006/relationships/hyperlink" Target="https://www.ons.gov.uk/businessindustryandtrade/business/activitysizeandlocation/adhocs/3408smeinenglandandbuckinghamshirebysize2023to2025" TargetMode="External"/><Relationship Id="rId14" Type="http://schemas.openxmlformats.org/officeDocument/2006/relationships/hyperlink" Target="https://www.nomisweb.co.uk/articles/1396.aspx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gov.uk/government/collections/employer-skills-survey-2022" TargetMode="External"/><Relationship Id="rId13" Type="http://schemas.openxmlformats.org/officeDocument/2006/relationships/hyperlink" Target="https://explore-education-statistics.service.gov.uk/data-tables/apprenticeships" TargetMode="External"/><Relationship Id="rId18" Type="http://schemas.openxmlformats.org/officeDocument/2006/relationships/hyperlink" Target="https://www.buckseconomy.co.uk/blog/buckinghamshire-and-the-is-8-2026-update/" TargetMode="External"/><Relationship Id="rId3" Type="http://schemas.openxmlformats.org/officeDocument/2006/relationships/hyperlink" Target="https://www.nomisweb.co.uk/sources/census_2021" TargetMode="External"/><Relationship Id="rId21" Type="http://schemas.openxmlformats.org/officeDocument/2006/relationships/hyperlink" Target="https://www.nomisweb.co.uk/query/select/getdatasetbytheme.asp?theme=93" TargetMode="External"/><Relationship Id="rId7" Type="http://schemas.openxmlformats.org/officeDocument/2006/relationships/hyperlink" Target="https://www.gov.uk/government/collections/employer-skills-survey-2022" TargetMode="External"/><Relationship Id="rId12" Type="http://schemas.openxmlformats.org/officeDocument/2006/relationships/hyperlink" Target="https://www.nomisweb.co.uk/query/construct/summary.asp?mode=construct&amp;version=0&amp;dataset=17" TargetMode="External"/><Relationship Id="rId17" Type="http://schemas.openxmlformats.org/officeDocument/2006/relationships/hyperlink" Target="https://www.buckseconomy.co.uk/blog/buckinghamshire-and-the-is-8-2026-update/" TargetMode="External"/><Relationship Id="rId2" Type="http://schemas.openxmlformats.org/officeDocument/2006/relationships/hyperlink" Target="https://eur03.safelinks.protection.outlook.com/?url=https%3A%2F%2Fwww.ons.gov.uk%2Feconomy%2Fgrossdomesticproductgdp%2Fdatasets%2Fregionalgrossdomesticproductallnutslevelregions&amp;data=05%7C02%7Ccaroline.hargrave%40buckinghamshire.gov.uk%7C8b27dc48ad564082ee6208dd7da0dd85%7C7fb976b99e2848e180861ddabecf82a0%7C0%7C0%7C638804852044835750%7CUnknown%7CTWFpbGZsb3d8eyJFbXB0eU1hcGkiOnRydWUsIlYiOiIwLjAuMDAwMCIsIlAiOiJXaW4zMiIsIkFOIjoiTWFpbCIsIldUIjoyfQ%3D%3D%7C0%7C%7C%7C&amp;sdata=xoFVx942xTkAuiQYDuSOO5sA4o34DZoTyo0woaj7HWc%3D&amp;reserved=0" TargetMode="External"/><Relationship Id="rId16" Type="http://schemas.openxmlformats.org/officeDocument/2006/relationships/hyperlink" Target="https://www.buckseconomy.co.uk/wp-content/uploads/2025/03/The-Buckinghamshire-economy-industry-cluster-and-innovation-strengths.pdf" TargetMode="External"/><Relationship Id="rId20" Type="http://schemas.openxmlformats.org/officeDocument/2006/relationships/hyperlink" Target="https://www.ons.gov.uk/businessindustryandtrade/business/activitysizeandlocation/adhocs/3240enterprisesinspecifieddistrictsbyukforeignownership" TargetMode="External"/><Relationship Id="rId1" Type="http://schemas.openxmlformats.org/officeDocument/2006/relationships/hyperlink" Target="https://www.nomisweb.co.uk/query/select/getdatasetbytheme.asp?theme=49" TargetMode="External"/><Relationship Id="rId6" Type="http://schemas.openxmlformats.org/officeDocument/2006/relationships/hyperlink" Target="https://www.gov.uk/government/collections/employer-skills-survey-2022" TargetMode="External"/><Relationship Id="rId11" Type="http://schemas.openxmlformats.org/officeDocument/2006/relationships/hyperlink" Target="https://www.nomisweb.co.uk/query/construct/summary.asp?mode=construct&amp;version=0&amp;dataset=2002" TargetMode="External"/><Relationship Id="rId5" Type="http://schemas.openxmlformats.org/officeDocument/2006/relationships/hyperlink" Target="https://www.nomisweb.co.uk/query/construct/summary.asp?mode=construct&amp;version=0&amp;dataset=17" TargetMode="External"/><Relationship Id="rId15" Type="http://schemas.openxmlformats.org/officeDocument/2006/relationships/hyperlink" Target="https://www.buckseconomy.co.uk/wp-content/uploads/2025/03/The-Buckinghamshire-economy-industry-cluster-and-innovation-strengths.pdf" TargetMode="External"/><Relationship Id="rId23" Type="http://schemas.openxmlformats.org/officeDocument/2006/relationships/hyperlink" Target="https://www.nomisweb.co.uk/query/select/getdatasetbytheme.asp?theme=93" TargetMode="External"/><Relationship Id="rId10" Type="http://schemas.openxmlformats.org/officeDocument/2006/relationships/hyperlink" Target="https://www.nomisweb.co.uk/query/construct/summary.asp?mode=construct&amp;version=0&amp;dataset=2002" TargetMode="External"/><Relationship Id="rId19" Type="http://schemas.openxmlformats.org/officeDocument/2006/relationships/hyperlink" Target="https://www.nomisweb.co.uk/query/select/getdatasetbytheme.asp?theme=49" TargetMode="External"/><Relationship Id="rId4" Type="http://schemas.openxmlformats.org/officeDocument/2006/relationships/hyperlink" Target="https://www.nomisweb.co.uk/query/select/getdatasetbytheme.asp?theme=27" TargetMode="External"/><Relationship Id="rId9" Type="http://schemas.openxmlformats.org/officeDocument/2006/relationships/hyperlink" Target="https://www.gov.uk/government/collections/employer-skills-survey-2022" TargetMode="External"/><Relationship Id="rId14" Type="http://schemas.openxmlformats.org/officeDocument/2006/relationships/hyperlink" Target="https://www.nomisweb.co.uk/query/construct/summary.asp?mode=construct&amp;version=0&amp;dataset=17" TargetMode="External"/><Relationship Id="rId22" Type="http://schemas.openxmlformats.org/officeDocument/2006/relationships/hyperlink" Target="https://www.nomisweb.co.uk/query/select/getdatasetbytheme.asp?theme=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ACA731-0E4D-45B0-8B87-0E3EF51C5344}">
  <dimension ref="A1:G46"/>
  <sheetViews>
    <sheetView tabSelected="1" workbookViewId="0">
      <selection activeCell="A4" sqref="A4"/>
    </sheetView>
  </sheetViews>
  <sheetFormatPr defaultRowHeight="14.5" x14ac:dyDescent="0.35"/>
  <cols>
    <col min="1" max="1" width="58.26953125" style="21" customWidth="1"/>
    <col min="2" max="2" width="12" bestFit="1" customWidth="1"/>
    <col min="3" max="3" width="19.81640625" bestFit="1" customWidth="1"/>
    <col min="4" max="4" width="16.1796875" bestFit="1" customWidth="1"/>
    <col min="5" max="5" width="18.453125" customWidth="1"/>
    <col min="6" max="6" width="55.26953125" customWidth="1"/>
    <col min="7" max="7" width="28.26953125" customWidth="1"/>
  </cols>
  <sheetData>
    <row r="1" spans="1:7" ht="15.5" x14ac:dyDescent="0.35">
      <c r="A1" s="15" t="s">
        <v>0</v>
      </c>
    </row>
    <row r="2" spans="1:7" x14ac:dyDescent="0.35">
      <c r="A2" s="16" t="s">
        <v>41</v>
      </c>
    </row>
    <row r="3" spans="1:7" x14ac:dyDescent="0.35">
      <c r="A3" s="16"/>
    </row>
    <row r="4" spans="1:7" x14ac:dyDescent="0.35">
      <c r="A4" s="16" t="s">
        <v>122</v>
      </c>
    </row>
    <row r="6" spans="1:7" x14ac:dyDescent="0.35">
      <c r="A6" s="17" t="s">
        <v>1</v>
      </c>
    </row>
    <row r="8" spans="1:7" ht="29" x14ac:dyDescent="0.35">
      <c r="A8" s="4" t="s">
        <v>2</v>
      </c>
      <c r="B8" s="2" t="s">
        <v>3</v>
      </c>
      <c r="C8" s="4" t="s">
        <v>4</v>
      </c>
      <c r="D8" s="2" t="s">
        <v>5</v>
      </c>
      <c r="E8" s="2" t="s">
        <v>6</v>
      </c>
      <c r="F8" s="2" t="s">
        <v>7</v>
      </c>
      <c r="G8" s="2" t="s">
        <v>8</v>
      </c>
    </row>
    <row r="9" spans="1:7" x14ac:dyDescent="0.35">
      <c r="A9" s="5" t="s">
        <v>29</v>
      </c>
      <c r="B9" s="7" t="s">
        <v>28</v>
      </c>
      <c r="C9" s="1"/>
      <c r="D9" s="3">
        <v>45748</v>
      </c>
      <c r="E9" s="3" t="s">
        <v>9</v>
      </c>
      <c r="F9" s="27" t="s">
        <v>32</v>
      </c>
      <c r="G9" s="3" t="s">
        <v>10</v>
      </c>
    </row>
    <row r="10" spans="1:7" x14ac:dyDescent="0.35">
      <c r="A10" s="5" t="s">
        <v>30</v>
      </c>
      <c r="B10" s="7" t="s">
        <v>31</v>
      </c>
      <c r="C10" s="1"/>
      <c r="D10" s="3">
        <v>45748</v>
      </c>
      <c r="E10" s="3" t="s">
        <v>9</v>
      </c>
      <c r="F10" s="27" t="s">
        <v>32</v>
      </c>
      <c r="G10" s="3"/>
    </row>
    <row r="11" spans="1:7" x14ac:dyDescent="0.35">
      <c r="A11" s="5" t="s">
        <v>58</v>
      </c>
      <c r="B11" s="8">
        <v>40.200000000000003</v>
      </c>
      <c r="C11" s="7" t="s">
        <v>44</v>
      </c>
      <c r="D11" s="3">
        <v>45809</v>
      </c>
      <c r="E11" s="3" t="s">
        <v>9</v>
      </c>
      <c r="F11" s="9" t="s">
        <v>45</v>
      </c>
      <c r="G11" s="1" t="s">
        <v>11</v>
      </c>
    </row>
    <row r="13" spans="1:7" x14ac:dyDescent="0.35">
      <c r="A13" s="17" t="s">
        <v>12</v>
      </c>
    </row>
    <row r="15" spans="1:7" ht="29" x14ac:dyDescent="0.35">
      <c r="A15" s="4" t="s">
        <v>2</v>
      </c>
      <c r="B15" s="2" t="s">
        <v>3</v>
      </c>
      <c r="C15" s="4" t="s">
        <v>4</v>
      </c>
      <c r="D15" s="2" t="s">
        <v>5</v>
      </c>
      <c r="E15" s="2"/>
      <c r="F15" s="2" t="s">
        <v>7</v>
      </c>
      <c r="G15" s="2" t="s">
        <v>8</v>
      </c>
    </row>
    <row r="16" spans="1:7" x14ac:dyDescent="0.35">
      <c r="A16" s="5" t="s">
        <v>35</v>
      </c>
      <c r="B16" s="6">
        <v>30500</v>
      </c>
      <c r="C16" s="1"/>
      <c r="D16" s="3">
        <v>45931</v>
      </c>
      <c r="E16" s="53" t="s">
        <v>13</v>
      </c>
      <c r="F16" s="9" t="s">
        <v>14</v>
      </c>
      <c r="G16" s="3" t="s">
        <v>37</v>
      </c>
    </row>
    <row r="17" spans="1:7" ht="29" x14ac:dyDescent="0.35">
      <c r="A17" s="5" t="s">
        <v>43</v>
      </c>
      <c r="B17" s="6">
        <v>33500</v>
      </c>
      <c r="C17" s="1"/>
      <c r="D17" s="3">
        <v>45931</v>
      </c>
      <c r="E17" s="53" t="s">
        <v>13</v>
      </c>
      <c r="F17" s="1" t="s">
        <v>15</v>
      </c>
      <c r="G17" s="3" t="s">
        <v>37</v>
      </c>
    </row>
    <row r="18" spans="1:7" ht="29" x14ac:dyDescent="0.35">
      <c r="A18" s="5" t="s">
        <v>59</v>
      </c>
      <c r="B18" s="14">
        <v>0.90900000000000003</v>
      </c>
      <c r="C18" s="12" t="s">
        <v>16</v>
      </c>
      <c r="D18" s="3">
        <v>45931</v>
      </c>
      <c r="E18" s="53" t="s">
        <v>13</v>
      </c>
      <c r="F18" s="9" t="s">
        <v>17</v>
      </c>
      <c r="G18" s="3"/>
    </row>
    <row r="19" spans="1:7" x14ac:dyDescent="0.35">
      <c r="A19" s="5" t="s">
        <v>46</v>
      </c>
      <c r="B19" s="14">
        <v>0.53200000000000003</v>
      </c>
      <c r="C19" s="12" t="s">
        <v>100</v>
      </c>
      <c r="D19" s="3">
        <v>46155</v>
      </c>
      <c r="E19" s="53" t="s">
        <v>18</v>
      </c>
      <c r="F19" s="9" t="s">
        <v>47</v>
      </c>
      <c r="G19" s="3"/>
    </row>
    <row r="20" spans="1:7" x14ac:dyDescent="0.35">
      <c r="A20" s="5" t="s">
        <v>97</v>
      </c>
      <c r="B20" s="49">
        <v>595</v>
      </c>
      <c r="C20" s="50" t="s">
        <v>98</v>
      </c>
      <c r="D20" s="28" t="s">
        <v>71</v>
      </c>
      <c r="E20" s="53" t="s">
        <v>9</v>
      </c>
      <c r="F20" s="9" t="s">
        <v>99</v>
      </c>
      <c r="G20" s="3"/>
    </row>
    <row r="21" spans="1:7" x14ac:dyDescent="0.35">
      <c r="A21" s="5" t="s">
        <v>107</v>
      </c>
      <c r="B21" s="49">
        <v>100</v>
      </c>
      <c r="C21" s="50"/>
      <c r="D21" s="28" t="s">
        <v>71</v>
      </c>
      <c r="E21" s="53" t="s">
        <v>13</v>
      </c>
      <c r="F21" s="9" t="s">
        <v>108</v>
      </c>
      <c r="G21" s="13"/>
    </row>
    <row r="23" spans="1:7" x14ac:dyDescent="0.35">
      <c r="A23" s="17" t="s">
        <v>19</v>
      </c>
    </row>
    <row r="25" spans="1:7" ht="29" x14ac:dyDescent="0.35">
      <c r="A25" s="4" t="s">
        <v>2</v>
      </c>
      <c r="B25" s="2" t="s">
        <v>3</v>
      </c>
      <c r="C25" s="4" t="s">
        <v>4</v>
      </c>
      <c r="D25" s="2" t="s">
        <v>5</v>
      </c>
      <c r="E25" s="2"/>
      <c r="F25" s="2" t="s">
        <v>7</v>
      </c>
      <c r="G25" s="2" t="s">
        <v>8</v>
      </c>
    </row>
    <row r="26" spans="1:7" x14ac:dyDescent="0.35">
      <c r="A26" s="41" t="s">
        <v>93</v>
      </c>
      <c r="B26" s="42">
        <v>285000</v>
      </c>
      <c r="C26" s="47" t="s">
        <v>95</v>
      </c>
      <c r="D26" s="37">
        <v>2026</v>
      </c>
      <c r="E26" s="37" t="s">
        <v>9</v>
      </c>
      <c r="F26" s="26" t="s">
        <v>96</v>
      </c>
      <c r="G26" s="40"/>
    </row>
    <row r="27" spans="1:7" x14ac:dyDescent="0.35">
      <c r="A27" s="41" t="s">
        <v>92</v>
      </c>
      <c r="B27" s="46">
        <v>0.81</v>
      </c>
      <c r="C27" s="48" t="s">
        <v>94</v>
      </c>
      <c r="D27" s="37">
        <v>2026</v>
      </c>
      <c r="E27" s="37" t="s">
        <v>9</v>
      </c>
      <c r="F27" s="26" t="s">
        <v>96</v>
      </c>
      <c r="G27" s="40"/>
    </row>
    <row r="28" spans="1:7" x14ac:dyDescent="0.35">
      <c r="A28" s="5" t="s">
        <v>48</v>
      </c>
      <c r="B28" s="10">
        <v>0.82399999999999995</v>
      </c>
      <c r="C28" s="11" t="s">
        <v>53</v>
      </c>
      <c r="D28" s="28" t="s">
        <v>52</v>
      </c>
      <c r="E28" s="3" t="s">
        <v>20</v>
      </c>
      <c r="F28" s="26" t="s">
        <v>55</v>
      </c>
      <c r="G28" s="3" t="s">
        <v>21</v>
      </c>
    </row>
    <row r="29" spans="1:7" x14ac:dyDescent="0.35">
      <c r="A29" s="5" t="s">
        <v>49</v>
      </c>
      <c r="B29" s="10">
        <v>3.3000000000000002E-2</v>
      </c>
      <c r="C29" s="7" t="s">
        <v>40</v>
      </c>
      <c r="D29" s="28" t="s">
        <v>52</v>
      </c>
      <c r="E29" s="3" t="s">
        <v>38</v>
      </c>
      <c r="F29" s="26" t="s">
        <v>39</v>
      </c>
      <c r="G29" s="3"/>
    </row>
    <row r="30" spans="1:7" x14ac:dyDescent="0.35">
      <c r="A30" s="5" t="s">
        <v>50</v>
      </c>
      <c r="B30" s="12">
        <v>0.15</v>
      </c>
      <c r="C30" s="7" t="s">
        <v>54</v>
      </c>
      <c r="D30" s="28" t="s">
        <v>52</v>
      </c>
      <c r="E30" s="3" t="s">
        <v>20</v>
      </c>
      <c r="F30" s="26" t="s">
        <v>55</v>
      </c>
      <c r="G30" s="3" t="s">
        <v>21</v>
      </c>
    </row>
    <row r="31" spans="1:7" x14ac:dyDescent="0.35">
      <c r="A31" s="22" t="s">
        <v>51</v>
      </c>
      <c r="B31" s="23">
        <v>0.106</v>
      </c>
      <c r="C31" s="24" t="s">
        <v>56</v>
      </c>
      <c r="D31" s="28" t="s">
        <v>52</v>
      </c>
      <c r="E31" s="13" t="s">
        <v>20</v>
      </c>
      <c r="F31" s="26" t="s">
        <v>55</v>
      </c>
      <c r="G31" s="25" t="s">
        <v>21</v>
      </c>
    </row>
    <row r="32" spans="1:7" ht="29" x14ac:dyDescent="0.35">
      <c r="A32" s="18" t="s">
        <v>24</v>
      </c>
      <c r="B32" s="14">
        <v>0.51300000000000001</v>
      </c>
      <c r="C32" s="7" t="s">
        <v>34</v>
      </c>
      <c r="D32" s="3">
        <v>45931</v>
      </c>
      <c r="E32" s="3" t="s">
        <v>22</v>
      </c>
      <c r="F32" s="26" t="s">
        <v>25</v>
      </c>
      <c r="G32" s="1"/>
    </row>
    <row r="33" spans="1:7" x14ac:dyDescent="0.35">
      <c r="A33" s="18" t="s">
        <v>103</v>
      </c>
      <c r="B33" s="51">
        <v>835.8</v>
      </c>
      <c r="C33" s="52" t="s">
        <v>104</v>
      </c>
      <c r="D33" s="28" t="s">
        <v>71</v>
      </c>
      <c r="E33" s="3" t="s">
        <v>105</v>
      </c>
      <c r="F33" s="26" t="s">
        <v>106</v>
      </c>
    </row>
    <row r="34" spans="1:7" x14ac:dyDescent="0.35">
      <c r="A34" s="29"/>
      <c r="B34" s="30"/>
      <c r="C34" s="31"/>
      <c r="D34" s="13"/>
      <c r="E34" s="13"/>
      <c r="F34" s="26"/>
    </row>
    <row r="35" spans="1:7" x14ac:dyDescent="0.35">
      <c r="A35" s="17" t="s">
        <v>23</v>
      </c>
    </row>
    <row r="37" spans="1:7" ht="29" x14ac:dyDescent="0.35">
      <c r="A37" s="4" t="s">
        <v>2</v>
      </c>
      <c r="B37" s="2" t="s">
        <v>3</v>
      </c>
      <c r="C37" s="4" t="s">
        <v>4</v>
      </c>
      <c r="D37" s="2" t="s">
        <v>5</v>
      </c>
      <c r="E37" s="2"/>
      <c r="F37" s="2" t="s">
        <v>7</v>
      </c>
      <c r="G37" s="2" t="s">
        <v>8</v>
      </c>
    </row>
    <row r="38" spans="1:7" x14ac:dyDescent="0.35">
      <c r="A38" s="5" t="s">
        <v>42</v>
      </c>
      <c r="B38" s="6">
        <v>578772</v>
      </c>
      <c r="C38" s="11" t="s">
        <v>36</v>
      </c>
      <c r="D38" s="3">
        <v>45962</v>
      </c>
      <c r="E38" s="3" t="s">
        <v>26</v>
      </c>
      <c r="F38" s="26" t="s">
        <v>27</v>
      </c>
      <c r="G38" s="3" t="s">
        <v>33</v>
      </c>
    </row>
    <row r="39" spans="1:7" x14ac:dyDescent="0.35">
      <c r="A39" s="5" t="s">
        <v>89</v>
      </c>
      <c r="B39" s="44">
        <v>352942</v>
      </c>
      <c r="C39" s="44" t="s">
        <v>91</v>
      </c>
      <c r="D39" s="3">
        <v>45962</v>
      </c>
      <c r="E39" s="3" t="s">
        <v>26</v>
      </c>
      <c r="F39" s="26" t="s">
        <v>27</v>
      </c>
      <c r="G39" s="13"/>
    </row>
    <row r="40" spans="1:7" x14ac:dyDescent="0.35">
      <c r="A40" s="5" t="s">
        <v>90</v>
      </c>
      <c r="B40" s="45">
        <f>B39/B38</f>
        <v>0.60981180844961402</v>
      </c>
      <c r="C40" s="45">
        <f>C43/C42</f>
        <v>0.62897812134441733</v>
      </c>
      <c r="D40" s="3">
        <v>45962</v>
      </c>
      <c r="E40" s="3" t="s">
        <v>26</v>
      </c>
      <c r="F40" s="26" t="s">
        <v>27</v>
      </c>
      <c r="G40" s="13"/>
    </row>
    <row r="42" spans="1:7" ht="26.5" x14ac:dyDescent="0.35">
      <c r="A42" s="16" t="s">
        <v>57</v>
      </c>
      <c r="C42" s="43">
        <v>58620101</v>
      </c>
    </row>
    <row r="43" spans="1:7" ht="18.5" x14ac:dyDescent="0.5">
      <c r="A43" s="19"/>
      <c r="C43" s="43">
        <v>36870761</v>
      </c>
    </row>
    <row r="46" spans="1:7" x14ac:dyDescent="0.35">
      <c r="A46" s="20"/>
    </row>
  </sheetData>
  <phoneticPr fontId="6" type="noConversion"/>
  <hyperlinks>
    <hyperlink ref="F11" r:id="rId1" xr:uid="{7E769EC1-96DF-4D41-BF8B-884FECBB2F31}"/>
    <hyperlink ref="F16" r:id="rId2" xr:uid="{1834AA9B-ADE9-44AD-8CBB-B3DCF39C823B}"/>
    <hyperlink ref="F32" r:id="rId3" display="https://explore-education-statistics.service.gov.uk/find-statistics/16-18-destination-measures/2022-23" xr:uid="{4FBD4C09-4640-4887-BE4B-1F5B3BAE3666}"/>
    <hyperlink ref="F38" r:id="rId4" display="https://www.nomisweb.co.uk/articles/1396.aspx" xr:uid="{7398896A-FA75-4E21-BD00-6CD11326B566}"/>
    <hyperlink ref="F9" r:id="rId5" display="https://eur03.safelinks.protection.outlook.com/?url=https%3A%2F%2Fwww.ons.gov.uk%2Feconomy%2Fgrossdomesticproductgdp%2Fdatasets%2Fregionalgrossdomesticproductallnutslevelregions&amp;data=05%7C02%7Ccaroline.hargrave%40buckinghamshire.gov.uk%7C8b27dc48ad564082ee6208dd7da0dd85%7C7fb976b99e2848e180861ddabecf82a0%7C0%7C0%7C638804852044835750%7CUnknown%7CTWFpbGZsb3d8eyJFbXB0eU1hcGkiOnRydWUsIlYiOiIwLjAuMDAwMCIsIlAiOiJXaW4zMiIsIkFOIjoiTWFpbCIsIldUIjoyfQ%3D%3D%7C0%7C%7C%7C&amp;sdata=xoFVx942xTkAuiQYDuSOO5sA4o34DZoTyo0woaj7HWc%3D&amp;reserved=0" xr:uid="{5359F7A2-4E71-4642-AFAE-CDC63F50B6E3}"/>
    <hyperlink ref="F10" r:id="rId6" display="https://eur03.safelinks.protection.outlook.com/?url=https%3A%2F%2Fwww.ons.gov.uk%2Feconomy%2Fgrossdomesticproductgdp%2Fdatasets%2Fregionalgrossdomesticproductallnutslevelregions&amp;data=05%7C02%7Ccaroline.hargrave%40buckinghamshire.gov.uk%7C8b27dc48ad564082ee6208dd7da0dd85%7C7fb976b99e2848e180861ddabecf82a0%7C0%7C0%7C638804852044835750%7CUnknown%7CTWFpbGZsb3d8eyJFbXB0eU1hcGkiOnRydWUsIlYiOiIwLjAuMDAwMCIsIlAiOiJXaW4zMiIsIkFOIjoiTWFpbCIsIldUIjoyfQ%3D%3D%7C0%7C%7C%7C&amp;sdata=xoFVx942xTkAuiQYDuSOO5sA4o34DZoTyo0woaj7HWc%3D&amp;reserved=0" xr:uid="{C0932798-760E-439C-9FF7-6D06D38AAE88}"/>
    <hyperlink ref="F18" r:id="rId7" xr:uid="{CB459E14-F4FA-4880-9475-502041CA047A}"/>
    <hyperlink ref="F29" r:id="rId8" display="https://www.nomisweb.co.uk/query/construct/components/stdListComponent.asp?menuopt=12&amp;subcomp=100" xr:uid="{CB2A94D4-936E-439B-B01B-8458BE5F3501}"/>
    <hyperlink ref="F19" r:id="rId9" display="https://www.ons.gov.uk/businessindustryandtrade/business/activitysizeandlocation/adhocs/3408smeinenglandandbuckinghamshirebysize2023to2025" xr:uid="{D3BAC16B-89BB-4F2A-B6A8-0F57EF579D28}"/>
    <hyperlink ref="F31" r:id="rId10" location="tabempunemp" display="https://www.nomisweb.co.uk/reports/lmp/lad/1778384953/report.aspx - tabempunemp" xr:uid="{F20D7F5B-4B01-4274-8F46-33BEB4D298EB}"/>
    <hyperlink ref="F30" r:id="rId11" location="ls" display="https://www.nomisweb.co.uk/reports/lmp/lad/1778384953/report.aspx? - ls" xr:uid="{D8F893DE-C7EE-4508-BB15-F301DC9570CE}"/>
    <hyperlink ref="F28" r:id="rId12" location="ls" display="https://www.nomisweb.co.uk/reports/lmp/lad/1778384953/report.aspx? - ls" xr:uid="{83FDB503-5DF2-4C64-8742-51512A48B51C}"/>
    <hyperlink ref="F39" r:id="rId13" display="https://www.nomisweb.co.uk/articles/1396.aspx" xr:uid="{CD7CFFBC-2F2A-4779-97C6-EC71AB332A71}"/>
    <hyperlink ref="F40" r:id="rId14" display="https://www.nomisweb.co.uk/articles/1396.aspx" xr:uid="{3F2DF4E7-7B7C-4C52-A1FB-F8AE4D7C06EB}"/>
    <hyperlink ref="F26" r:id="rId15" display="https://www.nomisweb.co.uk/articles/1469.aspx" xr:uid="{5F5CDD1D-419F-4D95-A1A8-A575661F6D40}"/>
    <hyperlink ref="F27" r:id="rId16" display="https://www.nomisweb.co.uk/articles/1469.aspx" xr:uid="{D037318C-A7FB-4989-8454-4FB9D0EA554F}"/>
    <hyperlink ref="F20" r:id="rId17" display="https://www.ons.gov.uk/businessindustryandtrade/business/activitysizeandlocation/adhocs/3240enterprisesinspecifieddistrictsbyukforeignownership" xr:uid="{850D5492-DE10-4E88-B004-6EA250F0B5DF}"/>
    <hyperlink ref="F33" r:id="rId18" display="https://www.nomisweb.co.uk/home/release_group.asp?g=6" xr:uid="{29B6AB81-1BC6-43CB-92E9-8125A4404AE2}"/>
    <hyperlink ref="F21" r:id="rId19" display="https://www.nomisweb.co.uk/query/construct/summary.asp?reset=yes&amp;mode=construct&amp;dataset=142&amp;version=0&amp;anal=1" xr:uid="{A4C55A88-3951-49C7-BC2B-1268F798E6DE}"/>
  </hyperlinks>
  <pageMargins left="0.7" right="0.7" top="0.75" bottom="0.75" header="0.3" footer="0.3"/>
  <pageSetup paperSize="9" orientation="portrait" r:id="rId2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845B48-CB27-4F46-AD72-F39EC80CD89F}">
  <dimension ref="A1:E47"/>
  <sheetViews>
    <sheetView topLeftCell="A34" workbookViewId="0">
      <selection activeCell="A34" sqref="A34"/>
    </sheetView>
  </sheetViews>
  <sheetFormatPr defaultRowHeight="14.5" x14ac:dyDescent="0.35"/>
  <cols>
    <col min="1" max="1" width="83.453125" style="21" bestFit="1" customWidth="1"/>
    <col min="2" max="2" width="19.453125" bestFit="1" customWidth="1"/>
    <col min="3" max="3" width="16.1796875" customWidth="1"/>
    <col min="4" max="4" width="16.1796875" bestFit="1" customWidth="1"/>
    <col min="5" max="5" width="55.26953125" customWidth="1"/>
  </cols>
  <sheetData>
    <row r="1" spans="1:5" ht="15.5" x14ac:dyDescent="0.35">
      <c r="A1" s="15" t="s">
        <v>0</v>
      </c>
    </row>
    <row r="2" spans="1:5" x14ac:dyDescent="0.35">
      <c r="A2" s="16" t="s">
        <v>41</v>
      </c>
    </row>
    <row r="3" spans="1:5" x14ac:dyDescent="0.35">
      <c r="A3" s="16"/>
    </row>
    <row r="4" spans="1:5" x14ac:dyDescent="0.35">
      <c r="A4" s="16" t="s">
        <v>122</v>
      </c>
    </row>
    <row r="6" spans="1:5" x14ac:dyDescent="0.35">
      <c r="A6" s="17" t="s">
        <v>1</v>
      </c>
    </row>
    <row r="8" spans="1:5" x14ac:dyDescent="0.35">
      <c r="A8" s="4" t="s">
        <v>60</v>
      </c>
      <c r="B8" s="2" t="s">
        <v>61</v>
      </c>
      <c r="C8" s="2" t="s">
        <v>6</v>
      </c>
      <c r="D8" s="2" t="s">
        <v>5</v>
      </c>
      <c r="E8" s="2" t="s">
        <v>7</v>
      </c>
    </row>
    <row r="9" spans="1:5" x14ac:dyDescent="0.35">
      <c r="A9" s="5" t="s">
        <v>119</v>
      </c>
      <c r="B9" s="28" t="s">
        <v>62</v>
      </c>
      <c r="C9" s="3" t="s">
        <v>9</v>
      </c>
      <c r="D9" s="3">
        <v>45748</v>
      </c>
      <c r="E9" s="57" t="s">
        <v>32</v>
      </c>
    </row>
    <row r="11" spans="1:5" x14ac:dyDescent="0.35">
      <c r="A11" s="17" t="s">
        <v>12</v>
      </c>
    </row>
    <row r="13" spans="1:5" x14ac:dyDescent="0.35">
      <c r="A13" s="4" t="s">
        <v>60</v>
      </c>
      <c r="B13" s="2" t="s">
        <v>61</v>
      </c>
      <c r="C13" s="2" t="s">
        <v>6</v>
      </c>
      <c r="D13" s="2" t="s">
        <v>5</v>
      </c>
      <c r="E13" s="2" t="s">
        <v>7</v>
      </c>
    </row>
    <row r="14" spans="1:5" ht="43.5" x14ac:dyDescent="0.35">
      <c r="A14" s="5" t="s">
        <v>118</v>
      </c>
      <c r="B14" s="28" t="s">
        <v>71</v>
      </c>
      <c r="C14" s="3" t="s">
        <v>13</v>
      </c>
      <c r="D14" s="58">
        <v>45931</v>
      </c>
      <c r="E14" s="9" t="s">
        <v>17</v>
      </c>
    </row>
    <row r="15" spans="1:5" x14ac:dyDescent="0.35">
      <c r="A15" s="59" t="s">
        <v>120</v>
      </c>
      <c r="B15" s="28" t="s">
        <v>71</v>
      </c>
      <c r="C15" s="3" t="s">
        <v>13</v>
      </c>
      <c r="D15" s="58">
        <v>45931</v>
      </c>
      <c r="E15" s="9" t="s">
        <v>17</v>
      </c>
    </row>
    <row r="16" spans="1:5" x14ac:dyDescent="0.35">
      <c r="A16" s="59" t="s">
        <v>121</v>
      </c>
      <c r="B16" s="28" t="s">
        <v>71</v>
      </c>
      <c r="C16" s="53" t="s">
        <v>9</v>
      </c>
      <c r="D16" s="60" t="s">
        <v>52</v>
      </c>
      <c r="E16" s="9" t="s">
        <v>99</v>
      </c>
    </row>
    <row r="17" spans="1:5" ht="43.5" x14ac:dyDescent="0.35">
      <c r="A17" s="5" t="s">
        <v>111</v>
      </c>
      <c r="B17" s="28" t="s">
        <v>71</v>
      </c>
      <c r="C17" s="3" t="s">
        <v>109</v>
      </c>
      <c r="D17" s="58">
        <v>45901</v>
      </c>
      <c r="E17" s="9" t="s">
        <v>110</v>
      </c>
    </row>
    <row r="18" spans="1:5" ht="29" x14ac:dyDescent="0.35">
      <c r="A18" s="5" t="s">
        <v>112</v>
      </c>
      <c r="B18" s="28" t="s">
        <v>71</v>
      </c>
      <c r="C18" s="3" t="s">
        <v>109</v>
      </c>
      <c r="D18" s="58">
        <v>45901</v>
      </c>
      <c r="E18" s="9" t="s">
        <v>110</v>
      </c>
    </row>
    <row r="19" spans="1:5" ht="43.5" x14ac:dyDescent="0.35">
      <c r="A19" s="59" t="s">
        <v>113</v>
      </c>
      <c r="B19" s="28" t="s">
        <v>114</v>
      </c>
      <c r="C19" s="3" t="s">
        <v>115</v>
      </c>
      <c r="D19" s="28" t="s">
        <v>52</v>
      </c>
      <c r="E19" s="9" t="s">
        <v>116</v>
      </c>
    </row>
    <row r="20" spans="1:5" ht="43.5" x14ac:dyDescent="0.35">
      <c r="A20" s="59" t="s">
        <v>117</v>
      </c>
      <c r="B20" s="28" t="s">
        <v>114</v>
      </c>
      <c r="C20" s="3" t="s">
        <v>115</v>
      </c>
      <c r="D20" s="28" t="s">
        <v>52</v>
      </c>
      <c r="E20" s="9" t="s">
        <v>116</v>
      </c>
    </row>
    <row r="21" spans="1:5" x14ac:dyDescent="0.35">
      <c r="B21" s="54"/>
      <c r="C21" s="55"/>
      <c r="D21" s="54"/>
      <c r="E21" s="56"/>
    </row>
    <row r="23" spans="1:5" x14ac:dyDescent="0.35">
      <c r="A23" s="17" t="s">
        <v>19</v>
      </c>
    </row>
    <row r="25" spans="1:5" x14ac:dyDescent="0.35">
      <c r="A25" s="4" t="s">
        <v>60</v>
      </c>
      <c r="B25" s="2" t="s">
        <v>61</v>
      </c>
      <c r="C25" s="2" t="s">
        <v>6</v>
      </c>
      <c r="D25" s="2" t="s">
        <v>5</v>
      </c>
      <c r="E25" s="2" t="s">
        <v>7</v>
      </c>
    </row>
    <row r="26" spans="1:5" x14ac:dyDescent="0.35">
      <c r="A26" s="34" t="s">
        <v>63</v>
      </c>
      <c r="B26" s="38" t="s">
        <v>72</v>
      </c>
      <c r="C26" s="37" t="s">
        <v>73</v>
      </c>
      <c r="D26" s="37">
        <v>2022</v>
      </c>
      <c r="E26" s="26" t="s">
        <v>74</v>
      </c>
    </row>
    <row r="27" spans="1:5" x14ac:dyDescent="0.35">
      <c r="A27" s="34" t="s">
        <v>64</v>
      </c>
      <c r="B27" s="37">
        <v>2024</v>
      </c>
      <c r="C27" s="37" t="s">
        <v>75</v>
      </c>
      <c r="D27" s="37">
        <v>2025</v>
      </c>
      <c r="E27" s="26" t="s">
        <v>76</v>
      </c>
    </row>
    <row r="28" spans="1:5" x14ac:dyDescent="0.35">
      <c r="A28" s="34" t="s">
        <v>66</v>
      </c>
      <c r="B28" s="37">
        <v>2025</v>
      </c>
      <c r="C28" s="37" t="s">
        <v>77</v>
      </c>
      <c r="D28" s="37">
        <v>2026</v>
      </c>
      <c r="E28" s="26" t="s">
        <v>78</v>
      </c>
    </row>
    <row r="29" spans="1:5" x14ac:dyDescent="0.35">
      <c r="A29" s="34" t="s">
        <v>67</v>
      </c>
      <c r="B29" s="37">
        <v>2022</v>
      </c>
      <c r="C29" s="37" t="s">
        <v>79</v>
      </c>
      <c r="D29" s="37">
        <v>2023</v>
      </c>
      <c r="E29" s="26" t="s">
        <v>80</v>
      </c>
    </row>
    <row r="30" spans="1:5" x14ac:dyDescent="0.35">
      <c r="A30" s="35" t="s">
        <v>68</v>
      </c>
      <c r="B30" s="37">
        <v>2022</v>
      </c>
      <c r="C30" s="37" t="s">
        <v>79</v>
      </c>
      <c r="D30" s="37">
        <v>2023</v>
      </c>
      <c r="E30" s="26" t="s">
        <v>80</v>
      </c>
    </row>
    <row r="31" spans="1:5" x14ac:dyDescent="0.35">
      <c r="A31" s="35" t="s">
        <v>84</v>
      </c>
      <c r="B31" s="37">
        <v>2025</v>
      </c>
      <c r="C31" s="37" t="s">
        <v>85</v>
      </c>
      <c r="D31" s="37">
        <v>2026</v>
      </c>
      <c r="E31" s="26" t="s">
        <v>78</v>
      </c>
    </row>
    <row r="32" spans="1:5" ht="29" x14ac:dyDescent="0.35">
      <c r="A32" s="34" t="s">
        <v>69</v>
      </c>
      <c r="B32" s="37">
        <v>2022</v>
      </c>
      <c r="C32" s="37" t="s">
        <v>79</v>
      </c>
      <c r="D32" s="37">
        <v>2023</v>
      </c>
      <c r="E32" s="26" t="s">
        <v>80</v>
      </c>
    </row>
    <row r="33" spans="1:5" ht="29" x14ac:dyDescent="0.35">
      <c r="A33" s="34" t="s">
        <v>70</v>
      </c>
      <c r="B33" s="37">
        <v>2022</v>
      </c>
      <c r="C33" s="37" t="s">
        <v>79</v>
      </c>
      <c r="D33" s="37">
        <v>2023</v>
      </c>
      <c r="E33" s="26" t="s">
        <v>80</v>
      </c>
    </row>
    <row r="34" spans="1:5" x14ac:dyDescent="0.35">
      <c r="A34" s="36" t="s">
        <v>86</v>
      </c>
      <c r="B34" s="39" t="s">
        <v>87</v>
      </c>
      <c r="C34" s="37" t="s">
        <v>22</v>
      </c>
      <c r="D34" s="37">
        <v>2026</v>
      </c>
      <c r="E34" s="26" t="s">
        <v>88</v>
      </c>
    </row>
    <row r="35" spans="1:5" ht="29" x14ac:dyDescent="0.35">
      <c r="A35" s="61" t="s">
        <v>101</v>
      </c>
      <c r="B35" s="62">
        <v>2025</v>
      </c>
      <c r="C35" s="63" t="s">
        <v>102</v>
      </c>
      <c r="D35" s="63">
        <v>2026</v>
      </c>
      <c r="E35" s="26" t="s">
        <v>78</v>
      </c>
    </row>
    <row r="36" spans="1:5" ht="29" x14ac:dyDescent="0.35">
      <c r="A36" s="41" t="s">
        <v>123</v>
      </c>
      <c r="B36" s="39">
        <v>2021</v>
      </c>
      <c r="C36" s="37" t="s">
        <v>73</v>
      </c>
      <c r="D36" s="37">
        <v>2022</v>
      </c>
      <c r="E36" s="9" t="s">
        <v>124</v>
      </c>
    </row>
    <row r="37" spans="1:5" x14ac:dyDescent="0.35">
      <c r="A37" s="41" t="s">
        <v>125</v>
      </c>
      <c r="B37" s="39">
        <v>2021</v>
      </c>
      <c r="C37" s="37" t="s">
        <v>73</v>
      </c>
      <c r="D37" s="37">
        <v>2022</v>
      </c>
      <c r="E37" s="9" t="s">
        <v>124</v>
      </c>
    </row>
    <row r="38" spans="1:5" ht="58" x14ac:dyDescent="0.35">
      <c r="A38" s="64" t="s">
        <v>126</v>
      </c>
      <c r="B38" s="39">
        <v>2021</v>
      </c>
      <c r="C38" s="37" t="s">
        <v>73</v>
      </c>
      <c r="D38" s="37">
        <v>2022</v>
      </c>
      <c r="E38" s="9" t="s">
        <v>124</v>
      </c>
    </row>
    <row r="39" spans="1:5" x14ac:dyDescent="0.35">
      <c r="A39" s="29"/>
      <c r="B39" s="13"/>
      <c r="C39" s="13"/>
      <c r="D39" s="13"/>
      <c r="E39" s="26"/>
    </row>
    <row r="40" spans="1:5" x14ac:dyDescent="0.35">
      <c r="A40" s="17" t="s">
        <v>23</v>
      </c>
    </row>
    <row r="42" spans="1:5" x14ac:dyDescent="0.35">
      <c r="A42" s="4" t="s">
        <v>60</v>
      </c>
      <c r="B42" s="2"/>
      <c r="C42" s="2"/>
      <c r="D42" s="2" t="s">
        <v>5</v>
      </c>
      <c r="E42" s="2" t="s">
        <v>7</v>
      </c>
    </row>
    <row r="43" spans="1:5" x14ac:dyDescent="0.35">
      <c r="A43" s="32" t="s">
        <v>65</v>
      </c>
      <c r="B43" s="1">
        <v>2024</v>
      </c>
      <c r="C43" s="1" t="s">
        <v>83</v>
      </c>
      <c r="D43" s="1">
        <v>2025</v>
      </c>
      <c r="E43" s="26" t="s">
        <v>81</v>
      </c>
    </row>
    <row r="44" spans="1:5" x14ac:dyDescent="0.35">
      <c r="A44" s="33" t="s">
        <v>82</v>
      </c>
      <c r="B44" s="1">
        <v>2024</v>
      </c>
      <c r="C44" s="1" t="s">
        <v>83</v>
      </c>
      <c r="D44" s="1">
        <v>2025</v>
      </c>
      <c r="E44" s="26" t="s">
        <v>81</v>
      </c>
    </row>
    <row r="46" spans="1:5" x14ac:dyDescent="0.35">
      <c r="A46" s="20"/>
    </row>
    <row r="47" spans="1:5" ht="26.5" x14ac:dyDescent="0.35">
      <c r="A47" s="16" t="s">
        <v>57</v>
      </c>
    </row>
  </sheetData>
  <hyperlinks>
    <hyperlink ref="E14" r:id="rId1" xr:uid="{0A3DD4B6-EE31-4FF2-9B85-BFF8404F246B}"/>
    <hyperlink ref="E9" r:id="rId2" display="https://eur03.safelinks.protection.outlook.com/?url=https%3A%2F%2Fwww.ons.gov.uk%2Feconomy%2Fgrossdomesticproductgdp%2Fdatasets%2Fregionalgrossdomesticproductallnutslevelregions&amp;data=05%7C02%7Ccaroline.hargrave%40buckinghamshire.gov.uk%7C8b27dc48ad564082ee6208dd7da0dd85%7C7fb976b99e2848e180861ddabecf82a0%7C0%7C0%7C638804852044835750%7CUnknown%7CTWFpbGZsb3d8eyJFbXB0eU1hcGkiOnRydWUsIlYiOiIwLjAuMDAwMCIsIlAiOiJXaW4zMiIsIkFOIjoiTWFpbCIsIldUIjoyfQ%3D%3D%7C0%7C%7C%7C&amp;sdata=xoFVx942xTkAuiQYDuSOO5sA4o34DZoTyo0woaj7HWc%3D&amp;reserved=0" xr:uid="{63A48243-BD1F-4DC6-B853-0C5294DB2077}"/>
    <hyperlink ref="E26" r:id="rId3" display="https://www.nomisweb.co.uk/sources/census_2021" xr:uid="{6934A4CC-8562-42A4-A57B-64E2B8BDA219}"/>
    <hyperlink ref="E27" r:id="rId4" display="https://www.nomisweb.co.uk/query/select/getdatasetbytheme.asp?theme=27" xr:uid="{D4D58940-7576-4A75-BA2A-A35E871384F4}"/>
    <hyperlink ref="E28" r:id="rId5" display="https://www.nomisweb.co.uk/query/construct/summary.asp?mode=construct&amp;version=0&amp;dataset=17" xr:uid="{E3539CAD-976D-498D-A1AF-9BFEC36517F4}"/>
    <hyperlink ref="E29" r:id="rId6" display="https://www.gov.uk/government/collections/employer-skills-survey-2022" xr:uid="{09D8DAA4-032B-4B4F-98AF-0BDF79E4F4EA}"/>
    <hyperlink ref="E30" r:id="rId7" display="https://www.gov.uk/government/collections/employer-skills-survey-2022" xr:uid="{CBCF8D69-B677-42D4-9ACB-5B0AC0F6E0B8}"/>
    <hyperlink ref="E32" r:id="rId8" display="https://www.gov.uk/government/collections/employer-skills-survey-2022" xr:uid="{FD841249-BA3C-4512-855B-4A0726478F24}"/>
    <hyperlink ref="E33" r:id="rId9" display="https://www.gov.uk/government/collections/employer-skills-survey-2022" xr:uid="{F91644C9-8012-4F92-81E3-8665678357EC}"/>
    <hyperlink ref="E43" r:id="rId10" display="https://www.nomisweb.co.uk/query/construct/summary.asp?mode=construct&amp;version=0&amp;dataset=2002" xr:uid="{B64C9C4B-87FB-47E5-96B5-2822AC4D7B9F}"/>
    <hyperlink ref="E44" r:id="rId11" display="https://www.nomisweb.co.uk/query/construct/summary.asp?mode=construct&amp;version=0&amp;dataset=2002" xr:uid="{17361592-BF42-4A9F-AFDE-B6065376EEFE}"/>
    <hyperlink ref="E31" r:id="rId12" display="https://www.nomisweb.co.uk/query/construct/summary.asp?mode=construct&amp;version=0&amp;dataset=17" xr:uid="{B432266B-0FDE-4F8F-9F83-CD088219F890}"/>
    <hyperlink ref="E34" r:id="rId13" display="https://explore-education-statistics.service.gov.uk/data-tables/apprenticeships" xr:uid="{F1A01AB4-966C-43DC-80C8-A60BA707CD57}"/>
    <hyperlink ref="E35" r:id="rId14" display="https://www.nomisweb.co.uk/query/construct/summary.asp?mode=construct&amp;version=0&amp;dataset=17" xr:uid="{83538B31-EE44-43FE-B391-35E0E1321C4B}"/>
    <hyperlink ref="E17" r:id="rId15" display="https://www.buckseconomy.co.uk/wp-content/uploads/2025/03/The-Buckinghamshire-economy-industry-cluster-and-innovation-strengths.pdf" xr:uid="{C0072AD3-4E46-4A23-8022-56D50BE4B3A1}"/>
    <hyperlink ref="E18" r:id="rId16" display="https://www.buckseconomy.co.uk/wp-content/uploads/2025/03/The-Buckinghamshire-economy-industry-cluster-and-innovation-strengths.pdf" xr:uid="{DC722055-6B15-436B-89BA-28971B641AE5}"/>
    <hyperlink ref="E19" r:id="rId17" display="https://www.buckseconomy.co.uk/blog/buckinghamshire-and-the-is-8-2026-update/" xr:uid="{A61FB374-03B1-4025-8E71-F9BD1F29CC31}"/>
    <hyperlink ref="E20" r:id="rId18" display="https://www.buckseconomy.co.uk/blog/buckinghamshire-and-the-is-8-2026-update/" xr:uid="{73181609-D4AF-4ACB-9569-63933D0350F0}"/>
    <hyperlink ref="E15" r:id="rId19" xr:uid="{057D471B-C5F5-491F-90E6-E84C44BA138F}"/>
    <hyperlink ref="E16" r:id="rId20" display="https://www.ons.gov.uk/businessindustryandtrade/business/activitysizeandlocation/adhocs/3240enterprisesinspecifieddistrictsbyukforeignownership" xr:uid="{B975F0FF-ACFF-47A9-BBF5-04F59614BA00}"/>
    <hyperlink ref="E36" r:id="rId21" xr:uid="{70CC2E45-5052-4E52-A97A-8A596A7446B1}"/>
    <hyperlink ref="E37" r:id="rId22" xr:uid="{31D9F973-1EC5-484B-B3B3-C8343C22498D}"/>
    <hyperlink ref="E38" r:id="rId23" xr:uid="{33D19CEB-6220-4BB2-AD4A-A93E5A2C0AE8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9dfb0d3-e2e1-4166-98fa-c802abafa574">
      <Terms xmlns="http://schemas.microsoft.com/office/infopath/2007/PartnerControls"/>
    </lcf76f155ced4ddcb4097134ff3c332f>
    <TaxCatchAll xmlns="82fd1257-f1fe-431c-98a0-c0f74ee7fa7f" xsi:nil="true"/>
    <_Flow_SignoffStatus xmlns="29dfb0d3-e2e1-4166-98fa-c802abafa574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A45255B306514BAB1D0C65A056E32E" ma:contentTypeVersion="16" ma:contentTypeDescription="Create a new document." ma:contentTypeScope="" ma:versionID="9b143d5a496013e355eb049daf22f182">
  <xsd:schema xmlns:xsd="http://www.w3.org/2001/XMLSchema" xmlns:xs="http://www.w3.org/2001/XMLSchema" xmlns:p="http://schemas.microsoft.com/office/2006/metadata/properties" xmlns:ns2="82fd1257-f1fe-431c-98a0-c0f74ee7fa7f" xmlns:ns3="29dfb0d3-e2e1-4166-98fa-c802abafa574" targetNamespace="http://schemas.microsoft.com/office/2006/metadata/properties" ma:root="true" ma:fieldsID="1692cd47d281ed42795355f032b72a13" ns2:_="" ns3:_="">
    <xsd:import namespace="82fd1257-f1fe-431c-98a0-c0f74ee7fa7f"/>
    <xsd:import namespace="29dfb0d3-e2e1-4166-98fa-c802abafa574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  <xsd:element ref="ns3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fd1257-f1fe-431c-98a0-c0f74ee7fa7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d25a0364-4b33-4a50-bfb0-da1d8852eeaa}" ma:internalName="TaxCatchAll" ma:showField="CatchAllData" ma:web="82fd1257-f1fe-431c-98a0-c0f74ee7fa7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dfb0d3-e2e1-4166-98fa-c802abafa57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5b4d032c-db19-4194-870d-d175fb5cbb8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  <xsd:element name="_Flow_SignoffStatus" ma:index="23" nillable="true" ma:displayName="Sign-off status" ma:internalName="_x0024_Resources_x003a_core_x002c_Signoff_Status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872D10C-7561-4D35-82FF-5BF38378E2E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8C31DA3-A7D9-4692-AB35-E9AF690EF43D}">
  <ds:schemaRefs>
    <ds:schemaRef ds:uri="29dfb0d3-e2e1-4166-98fa-c802abafa574"/>
    <ds:schemaRef ds:uri="http://www.w3.org/XML/1998/namespace"/>
    <ds:schemaRef ds:uri="http://purl.org/dc/elements/1.1/"/>
    <ds:schemaRef ds:uri="82fd1257-f1fe-431c-98a0-c0f74ee7fa7f"/>
    <ds:schemaRef ds:uri="http://schemas.microsoft.com/office/2006/documentManagement/types"/>
    <ds:schemaRef ds:uri="http://purl.org/dc/dcmitype/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9424939A-31CA-4388-BB1B-BB9B0106C23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2fd1257-f1fe-431c-98a0-c0f74ee7fa7f"/>
    <ds:schemaRef ds:uri="29dfb0d3-e2e1-4166-98fa-c802abafa57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Key stats</vt:lpstr>
      <vt:lpstr>Statements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Caroline Perkins</dc:creator>
  <cp:keywords/>
  <dc:description/>
  <cp:lastModifiedBy>Caroline Hargrave</cp:lastModifiedBy>
  <cp:revision/>
  <dcterms:created xsi:type="dcterms:W3CDTF">2022-01-31T13:03:33Z</dcterms:created>
  <dcterms:modified xsi:type="dcterms:W3CDTF">2026-06-22T12:05:18Z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0x010100B0A45255B306514BAB1D0C65A056E32E</vt:lpwstr>
  </property>
  <property fmtid="{D5CDD505-2E9C-101B-9397-08002B2CF9AE}" pid="3" name="_dlc_DocIdItemGuid">
    <vt:lpwstr>a6a496b7-d717-432d-ace0-ca2da22d372b</vt:lpwstr>
  </property>
  <property fmtid="{D5CDD505-2E9C-101B-9397-08002B2CF9AE}" pid="4" name="MediaServiceImageTags">
    <vt:lpwstr/>
  </property>
  <property fmtid="{D5CDD505-2E9C-101B-9397-08002B2CF9AE}" pid="5" name="Order">
    <vt:r8>10730400</vt:r8>
  </property>
</Properties>
</file>